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4D1A146A-D4E7-4FD7-BE0C-39F411C27DB4}" xr6:coauthVersionLast="47" xr6:coauthVersionMax="47" xr10:uidLastSave="{00000000-0000-0000-0000-000000000000}"/>
  <bookViews>
    <workbookView xWindow="3510" yWindow="351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4" i="1"/>
  <c r="F103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<sst xmlns="http://schemas.openxmlformats.org/spreadsheetml/2006/main" count="307" uniqueCount="192">
  <si>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</si>
  <si>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</si>
  <si>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</si>
  <si>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</si>
  <si>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</si>
  <si>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</si>
  <si>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</si>
  <si>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</si>
  <si>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</si>
  <si>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</si>
  <si>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</si>
  <si>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</si>
  <si>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</si>
  <si>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</si>
  <si>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</si>
  <si>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</si>
  <si>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</si>
  <si>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</si>
  <si>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</si>
  <si>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</si>
  <si>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</si>
  <si>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</si>
  <si>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48</t>
  </si>
  <si>
    <t>OPR-OCHRO</t>
  </si>
  <si>
    <t>Chemiczna ochrona roślin opryskiwaczem ręcznym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</si>
  <si>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</si>
  <si>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</si>
  <si>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</si>
  <si>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</si>
  <si>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</si>
  <si>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</si>
  <si>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</si>
  <si>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</si>
  <si>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</si>
  <si>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</si>
  <si>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</si>
  <si>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</si>
  <si>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</si>
  <si>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</si>
  <si>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</si>
  <si>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</si>
  <si>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</si>
  <si>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</si>
  <si>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</si>
  <si>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</si>
  <si>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</si>
  <si>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</si>
  <si>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</si>
  <si>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</si>
  <si>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</si>
  <si>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</si>
  <si>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</si>
  <si>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</si>
  <si>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</si>
  <si>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</si>
  <si>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</si>
  <si>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</si>
  <si>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</si>
  <si>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</si>
  <si>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</si>
  <si>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</si>
  <si>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</si>
  <si>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</si>
  <si>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</si>
  <si>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</si>
  <si>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</si>
  <si>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</si>
  <si>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</si>
  <si>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</si>
  <si>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</si>
  <si>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</si>
  <si>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</si>
  <si>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</si>
  <si>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</si>
  <si>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</si>
  <si>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</si>
  <si>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</si>
  <si>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</si>
  <si>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</si>
  <si>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</si>
  <si>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</si>
  <si>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</si>
  <si>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</si>
  <si>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</si>
  <si>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141</t>
  </si>
  <si>
    <t>ZAB-UPAL</t>
  </si>
  <si>
    <t>Zabezpieczenie drzewek przed zwierzyną palikami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</si>
  <si>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</si>
  <si>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</si>
  <si>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</si>
  <si>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</si>
  <si>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</si>
  <si>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</si>
  <si>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</si>
  <si>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</si>
  <si>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</si>
  <si>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</si>
  <si>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</si>
  <si>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</si>
  <si>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</si>
  <si>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</si>
  <si>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</si>
  <si>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156</t>
  </si>
  <si>
    <t>KOR-NISZ</t>
  </si>
  <si>
    <t>Niszczenie kory po korowaniu pułapek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</si>
  <si>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</si>
  <si>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</si>
  <si>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</si>
  <si>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</si>
  <si>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</si>
  <si>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</si>
  <si>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</si>
  <si>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</si>
  <si>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</si>
  <si>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</si>
  <si>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</si>
  <si>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</si>
  <si>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</si>
  <si>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</si>
  <si>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</si>
  <si>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</si>
  <si>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</si>
  <si>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</si>
  <si>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</si>
  <si>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</si>
  <si>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</si>
  <si>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</si>
  <si>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</si>
  <si>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</si>
  <si>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</si>
  <si>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</si>
  <si>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</si>
  <si>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</si>
  <si>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</si>
  <si>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</si>
  <si>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</si>
  <si>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</si>
  <si>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</si>
  <si>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</si>
  <si>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</si>
  <si>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</si>
  <si>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</si>
  <si>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</si>
  <si>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</si>
  <si>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</si>
  <si>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905</t>
  </si>
  <si>
    <t>DYŻUR-PM</t>
  </si>
  <si>
    <t>Dyżur ciągnika z osprzętem</t>
  </si>
  <si>
    <t>MIES</t>
  </si>
  <si>
    <t>906</t>
  </si>
  <si>
    <t>DYŻUR-PR</t>
  </si>
  <si>
    <t>Dyżur pracowników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</si>
  <si>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</si>
  <si>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</si>
  <si>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</si>
  <si>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</si>
  <si>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</si>
  <si>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</si>
  <si>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</si>
  <si>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</si>
  <si>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</si>
  <si>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</si>
  <si>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</si>
  <si>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</si>
  <si>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</si>
  <si>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</si>
  <si>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</si>
  <si>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</si>
  <si>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</si>
  <si>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</si>
  <si>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</si>
  <si>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</si>
  <si>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</si>
  <si>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5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</si>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</sst>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165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166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167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168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169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170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171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172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173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TEXT(F104,"#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174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983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4" t="s">
        <v>175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1073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4" t="s">
        <v>176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2120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14" t="s">
        <v>177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791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4"/>
    </row>
    <row r="48" spans="2:13" s="1" customFormat="1" ht="3.2" customHeight="1" x14ac:dyDescent="0.2"/>
    <row r="49" spans="2:13" s="1" customFormat="1" ht="18.2" customHeight="1" x14ac:dyDescent="0.2">
      <c r="B49" s="14" t="s">
        <v>178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690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10</v>
      </c>
      <c r="M54" s="25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13.21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4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2.67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4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14.95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4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10.6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4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4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4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4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4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28</v>
      </c>
      <c r="G61" s="8">
        <v>33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4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28</v>
      </c>
      <c r="G62" s="8">
        <v>12.07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4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28</v>
      </c>
      <c r="G63" s="8">
        <v>19.989999999999998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4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14</v>
      </c>
      <c r="G64" s="8">
        <v>50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4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32</v>
      </c>
      <c r="G65" s="8">
        <v>1.85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4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32</v>
      </c>
      <c r="G66" s="8">
        <v>60.86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4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32</v>
      </c>
      <c r="G67" s="8">
        <v>0.79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4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32</v>
      </c>
      <c r="G68" s="8">
        <v>2.56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4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32</v>
      </c>
      <c r="G69" s="8">
        <v>66.09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4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1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4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24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4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1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4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4.26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4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11.71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4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32</v>
      </c>
      <c r="G75" s="8">
        <v>1.71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4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18</v>
      </c>
      <c r="G76" s="8">
        <v>22.45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4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32</v>
      </c>
      <c r="G77" s="8">
        <v>0.37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4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90</v>
      </c>
      <c r="G78" s="8">
        <v>33.29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24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90</v>
      </c>
      <c r="G79" s="8">
        <v>18.75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4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97</v>
      </c>
      <c r="G80" s="8">
        <v>130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4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550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4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14</v>
      </c>
      <c r="G82" s="8">
        <v>5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4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101</v>
      </c>
      <c r="G83" s="8">
        <v>12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4"/>
    </row>
    <row r="84" spans="2:13" s="1" customFormat="1" ht="28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101</v>
      </c>
      <c r="G84" s="8">
        <v>12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4"/>
    </row>
    <row r="85" spans="2:13" s="1" customFormat="1" ht="28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14</v>
      </c>
      <c r="G85" s="8">
        <v>10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4"/>
    </row>
    <row r="86" spans="2:13" s="1" customFormat="1" ht="28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14</v>
      </c>
      <c r="G86" s="8">
        <v>1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4"/>
    </row>
    <row r="87" spans="2:13" s="1" customFormat="1" ht="28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101</v>
      </c>
      <c r="G87" s="8">
        <v>5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4"/>
    </row>
    <row r="88" spans="2:13" s="1" customFormat="1" ht="28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101</v>
      </c>
      <c r="G88" s="8">
        <v>20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4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101</v>
      </c>
      <c r="G89" s="8">
        <v>55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4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97</v>
      </c>
      <c r="G90" s="8">
        <v>1004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4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128</v>
      </c>
      <c r="F91" s="6" t="s">
        <v>97</v>
      </c>
      <c r="G91" s="8">
        <v>77</v>
      </c>
      <c r="H91" s="28">
        <v>0</v>
      </c>
      <c r="I91" s="26">
        <f>ROUND(G91* H91,2)</f>
        <v>0</v>
      </c>
      <c r="J91" s="5">
        <v>23</v>
      </c>
      <c r="K91" s="26">
        <f>ROUND(I91* J91/100,2)</f>
        <v>0</v>
      </c>
      <c r="L91" s="27">
        <f>ROUND(I91+ K91,2)</f>
        <v>0</v>
      </c>
      <c r="M91" s="24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97</v>
      </c>
      <c r="G92" s="8">
        <v>10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4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136</v>
      </c>
      <c r="F93" s="6" t="s">
        <v>97</v>
      </c>
      <c r="G93" s="8">
        <v>10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4"/>
    </row>
    <row r="94" spans="2:13" s="1" customFormat="1" ht="19.7" customHeight="1" x14ac:dyDescent="0.2">
      <c r="B94" s="5">
        <v>45</v>
      </c>
      <c r="C94" s="6" t="s">
        <v>137</v>
      </c>
      <c r="D94" s="6" t="s">
        <v>138</v>
      </c>
      <c r="E94" s="7" t="s">
        <v>139</v>
      </c>
      <c r="F94" s="6" t="s">
        <v>97</v>
      </c>
      <c r="G94" s="8">
        <v>32.5</v>
      </c>
      <c r="H94" s="28">
        <v>0</v>
      </c>
      <c r="I94" s="26">
        <f>ROUND(G94* H94,2)</f>
        <v>0</v>
      </c>
      <c r="J94" s="5">
        <v>8</v>
      </c>
      <c r="K94" s="26">
        <f>ROUND(I94* J94/100,2)</f>
        <v>0</v>
      </c>
      <c r="L94" s="27">
        <f>ROUND(I94+ K94,2)</f>
        <v>0</v>
      </c>
      <c r="M94" s="24"/>
    </row>
    <row r="95" spans="2:13" s="1" customFormat="1" ht="19.7" customHeight="1" x14ac:dyDescent="0.2">
      <c r="B95" s="5">
        <v>46</v>
      </c>
      <c r="C95" s="6" t="s">
        <v>140</v>
      </c>
      <c r="D95" s="6" t="s">
        <v>141</v>
      </c>
      <c r="E95" s="7" t="s">
        <v>139</v>
      </c>
      <c r="F95" s="6" t="s">
        <v>97</v>
      </c>
      <c r="G95" s="8">
        <v>19</v>
      </c>
      <c r="H95" s="28">
        <v>0</v>
      </c>
      <c r="I95" s="26">
        <f>ROUND(G95* H95,2)</f>
        <v>0</v>
      </c>
      <c r="J95" s="5">
        <v>23</v>
      </c>
      <c r="K95" s="26">
        <f>ROUND(I95* J95/100,2)</f>
        <v>0</v>
      </c>
      <c r="L95" s="27">
        <f>ROUND(I95+ K95,2)</f>
        <v>0</v>
      </c>
      <c r="M95" s="24"/>
    </row>
    <row r="96" spans="2:13" s="1" customFormat="1" ht="19.7" customHeight="1" x14ac:dyDescent="0.2">
      <c r="B96" s="5">
        <v>47</v>
      </c>
      <c r="C96" s="6" t="s">
        <v>142</v>
      </c>
      <c r="D96" s="6" t="s">
        <v>143</v>
      </c>
      <c r="E96" s="7" t="s">
        <v>144</v>
      </c>
      <c r="F96" s="6" t="s">
        <v>18</v>
      </c>
      <c r="G96" s="8">
        <v>7.71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4"/>
    </row>
    <row r="97" spans="2:14" s="1" customFormat="1" ht="19.7" customHeight="1" x14ac:dyDescent="0.2">
      <c r="B97" s="5">
        <v>48</v>
      </c>
      <c r="C97" s="6" t="s">
        <v>145</v>
      </c>
      <c r="D97" s="6" t="s">
        <v>146</v>
      </c>
      <c r="E97" s="7" t="s">
        <v>147</v>
      </c>
      <c r="F97" s="6" t="s">
        <v>148</v>
      </c>
      <c r="G97" s="8">
        <v>6</v>
      </c>
      <c r="H97" s="28">
        <v>0</v>
      </c>
      <c r="I97" s="26">
        <f>ROUND(G97* H97,2)</f>
        <v>0</v>
      </c>
      <c r="J97" s="5">
        <v>23</v>
      </c>
      <c r="K97" s="26">
        <f>ROUND(I97* J97/100,2)</f>
        <v>0</v>
      </c>
      <c r="L97" s="27">
        <f>ROUND(I97+ K97,2)</f>
        <v>0</v>
      </c>
      <c r="M97" s="24"/>
    </row>
    <row r="98" spans="2:14" s="1" customFormat="1" ht="19.7" customHeight="1" x14ac:dyDescent="0.2">
      <c r="B98" s="5">
        <v>49</v>
      </c>
      <c r="C98" s="6" t="s">
        <v>149</v>
      </c>
      <c r="D98" s="6" t="s">
        <v>150</v>
      </c>
      <c r="E98" s="7" t="s">
        <v>151</v>
      </c>
      <c r="F98" s="6" t="s">
        <v>148</v>
      </c>
      <c r="G98" s="8">
        <v>6</v>
      </c>
      <c r="H98" s="28">
        <v>0</v>
      </c>
      <c r="I98" s="26">
        <f>ROUND(G98* H98,2)</f>
        <v>0</v>
      </c>
      <c r="J98" s="5">
        <v>23</v>
      </c>
      <c r="K98" s="26">
        <f>ROUND(I98* J98/100,2)</f>
        <v>0</v>
      </c>
      <c r="L98" s="27">
        <f>ROUND(I98+ K98,2)</f>
        <v>0</v>
      </c>
      <c r="M98" s="24"/>
    </row>
    <row r="99" spans="2:14" s="1" customFormat="1" ht="19.7" customHeight="1" x14ac:dyDescent="0.2">
      <c r="B99" s="5">
        <v>50</v>
      </c>
      <c r="C99" s="6" t="s">
        <v>152</v>
      </c>
      <c r="D99" s="6" t="s">
        <v>153</v>
      </c>
      <c r="E99" s="7" t="s">
        <v>154</v>
      </c>
      <c r="F99" s="6" t="s">
        <v>28</v>
      </c>
      <c r="G99" s="8">
        <v>0.36</v>
      </c>
      <c r="H99" s="28">
        <v>0</v>
      </c>
      <c r="I99" s="26">
        <f>ROUND(G99* H99,2)</f>
        <v>0</v>
      </c>
      <c r="J99" s="5">
        <v>8</v>
      </c>
      <c r="K99" s="26">
        <f>ROUND(I99* J99/100,2)</f>
        <v>0</v>
      </c>
      <c r="L99" s="27">
        <f>ROUND(I99+ K99,2)</f>
        <v>0</v>
      </c>
      <c r="M99" s="24"/>
    </row>
    <row r="100" spans="2:14" s="1" customFormat="1" ht="19.7" customHeight="1" x14ac:dyDescent="0.2">
      <c r="B100" s="5">
        <v>51</v>
      </c>
      <c r="C100" s="6" t="s">
        <v>155</v>
      </c>
      <c r="D100" s="6" t="s">
        <v>156</v>
      </c>
      <c r="E100" s="7" t="s">
        <v>128</v>
      </c>
      <c r="F100" s="6" t="s">
        <v>97</v>
      </c>
      <c r="G100" s="8">
        <v>347</v>
      </c>
      <c r="H100" s="28">
        <v>0</v>
      </c>
      <c r="I100" s="26">
        <f>ROUND(G100* H100,2)</f>
        <v>0</v>
      </c>
      <c r="J100" s="5">
        <v>8</v>
      </c>
      <c r="K100" s="26">
        <f>ROUND(I100* J100/100,2)</f>
        <v>0</v>
      </c>
      <c r="L100" s="27">
        <f>ROUND(I100+ K100,2)</f>
        <v>0</v>
      </c>
      <c r="M100" s="24"/>
    </row>
    <row r="101" spans="2:14" s="1" customFormat="1" ht="19.7" customHeight="1" x14ac:dyDescent="0.2">
      <c r="B101" s="5">
        <v>52</v>
      </c>
      <c r="C101" s="6" t="s">
        <v>157</v>
      </c>
      <c r="D101" s="6" t="s">
        <v>158</v>
      </c>
      <c r="E101" s="7" t="s">
        <v>139</v>
      </c>
      <c r="F101" s="6" t="s">
        <v>97</v>
      </c>
      <c r="G101" s="8">
        <v>15</v>
      </c>
      <c r="H101" s="28">
        <v>0</v>
      </c>
      <c r="I101" s="26">
        <f>ROUND(G101* H101,2)</f>
        <v>0</v>
      </c>
      <c r="J101" s="5">
        <v>8</v>
      </c>
      <c r="K101" s="26">
        <f>ROUND(I101* J101/100,2)</f>
        <v>0</v>
      </c>
      <c r="L101" s="27">
        <f>ROUND(I101+ K101,2)</f>
        <v>0</v>
      </c>
      <c r="M101" s="24"/>
    </row>
    <row r="102" spans="2:14" s="1" customFormat="1" ht="55.9" customHeight="1" x14ac:dyDescent="0.2"/>
    <row r="103" spans="2:14" s="1" customFormat="1" ht="21.4" customHeight="1" x14ac:dyDescent="0.2">
      <c r="B103" s="10" t="s">
        <v>159</v>
      </c>
      <c r="C103" s="10"/>
      <c r="D103" s="10"/>
      <c r="E103" s="10"/>
      <c r="F103" s="29">
        <f>ROUND(I32+I37+I42+I47+I52+I55+I56+I57+I58+I59+I60+I61+I62+I63+I64+I65+I66+I67+I68+I69+I70+I71+I72+I73+I74+I75+I76+I77+I78+I79+I80+I81+I82+I83+I84+I85+I86+I87+I88+I89+I90+I91+I92+I93+I94+I95+I96+I97+I98+I99+I100+I101,2)</f>
        <v>0</v>
      </c>
      <c r="G103" s="30"/>
      <c r="H103" s="30"/>
      <c r="I103" s="30"/>
      <c r="J103" s="30"/>
      <c r="K103" s="30"/>
      <c r="L103" s="30"/>
      <c r="M103" s="31"/>
    </row>
    <row r="104" spans="2:14" s="1" customFormat="1" ht="21.4" customHeight="1" x14ac:dyDescent="0.2">
      <c r="B104" s="10" t="s">
        <v>160</v>
      </c>
      <c r="C104" s="10"/>
      <c r="D104" s="10"/>
      <c r="E104" s="10"/>
      <c r="F104" s="32">
        <f>ROUND(L32+L37+L42+L47+L52+L55+L56+L57+L58+L59+L60+L61+L62+L63+L64+L65+L66+L67+L68+L69+L70+L71+L72+L73+L74+L75+L76+L77+L78+L79+L80+L81+L82+L83+L84+L85+L86+L87+L88+L89+L90+L91+L92+L93+L94+L95+L96+L97+L98+L99+L100+L101,2)</f>
        <v>0</v>
      </c>
      <c r="G104" s="33"/>
      <c r="H104" s="33"/>
      <c r="I104" s="33"/>
      <c r="J104" s="33"/>
      <c r="K104" s="33"/>
      <c r="L104" s="33"/>
      <c r="M104" s="34"/>
    </row>
    <row r="105" spans="2:14" s="1" customFormat="1" ht="11.1" customHeight="1" x14ac:dyDescent="0.2"/>
    <row r="106" spans="2:14" s="1" customFormat="1" ht="80.099999999999994" customHeight="1" x14ac:dyDescent="0.2">
      <c r="B106" s="36" t="s">
        <v>179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 s="1" customFormat="1" ht="2.65" customHeight="1" x14ac:dyDescent="0.2"/>
    <row r="108" spans="2:14" s="1" customFormat="1" ht="110.1" customHeight="1" x14ac:dyDescent="0.2">
      <c r="B108" s="36" t="s">
        <v>180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5.25" customHeight="1" x14ac:dyDescent="0.2"/>
    <row r="110" spans="2:14" s="1" customFormat="1" ht="110.1" customHeight="1" x14ac:dyDescent="0.2">
      <c r="B110" s="11" t="s">
        <v>181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2:14" s="1" customFormat="1" ht="5.25" customHeight="1" x14ac:dyDescent="0.2"/>
    <row r="112" spans="2:14" s="1" customFormat="1" ht="37.9" customHeight="1" x14ac:dyDescent="0.2">
      <c r="C112" s="16" t="s">
        <v>161</v>
      </c>
      <c r="D112" s="16"/>
      <c r="E112" s="16"/>
      <c r="F112" s="18" t="s">
        <v>162</v>
      </c>
      <c r="G112" s="18"/>
      <c r="H112" s="18"/>
      <c r="I112" s="18"/>
      <c r="J112" s="18"/>
      <c r="K112" s="18"/>
      <c r="L112" s="18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.65" customHeight="1" x14ac:dyDescent="0.2"/>
    <row r="118" spans="2:14" s="1" customFormat="1" ht="203.1" customHeight="1" x14ac:dyDescent="0.2">
      <c r="B118" s="36" t="s">
        <v>182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36.950000000000003" customHeight="1" x14ac:dyDescent="0.2">
      <c r="B120" s="37" t="s">
        <v>183</v>
      </c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</row>
    <row r="121" spans="2:14" s="1" customFormat="1" ht="2.65" customHeight="1" x14ac:dyDescent="0.2"/>
    <row r="122" spans="2:14" s="1" customFormat="1" ht="37.9" customHeight="1" x14ac:dyDescent="0.2">
      <c r="C122" s="16" t="s">
        <v>163</v>
      </c>
      <c r="D122" s="16"/>
      <c r="E122" s="16"/>
      <c r="F122" s="19" t="s">
        <v>164</v>
      </c>
      <c r="G122" s="19"/>
      <c r="H122" s="19"/>
      <c r="I122" s="19"/>
      <c r="J122" s="19"/>
      <c r="K122" s="19"/>
      <c r="L122" s="19"/>
    </row>
    <row r="123" spans="2:14" s="1" customFormat="1" ht="28.7" customHeight="1" x14ac:dyDescent="0.2">
      <c r="C123" s="17"/>
      <c r="D123" s="17"/>
      <c r="E123" s="17"/>
      <c r="F123" s="17"/>
      <c r="G123" s="17"/>
      <c r="H123" s="17"/>
      <c r="I123" s="17"/>
      <c r="J123" s="17"/>
      <c r="K123" s="17"/>
      <c r="L123" s="17"/>
    </row>
    <row r="124" spans="2:14" s="1" customFormat="1" ht="28.7" customHeight="1" x14ac:dyDescent="0.2"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2:14" s="1" customFormat="1" ht="28.7" customHeight="1" x14ac:dyDescent="0.2"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2:14" s="1" customFormat="1" ht="28.7" customHeight="1" x14ac:dyDescent="0.2">
      <c r="C126" s="17"/>
      <c r="D126" s="17"/>
      <c r="E126" s="17"/>
      <c r="F126" s="17"/>
      <c r="G126" s="17"/>
      <c r="H126" s="17"/>
      <c r="I126" s="17"/>
      <c r="J126" s="17"/>
      <c r="K126" s="17"/>
      <c r="L126" s="17"/>
    </row>
    <row r="127" spans="2:14" s="1" customFormat="1" ht="2.65" customHeight="1" x14ac:dyDescent="0.2"/>
    <row r="128" spans="2:14" s="1" customFormat="1" ht="159.94999999999999" customHeight="1" x14ac:dyDescent="0.2">
      <c r="B128" s="36" t="s">
        <v>184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4" s="1" customFormat="1" ht="2.65" customHeight="1" x14ac:dyDescent="0.2"/>
    <row r="130" spans="2:14" s="1" customFormat="1" ht="54.95" customHeight="1" x14ac:dyDescent="0.2">
      <c r="B130" s="36" t="s">
        <v>185</v>
      </c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</row>
    <row r="131" spans="2:14" s="1" customFormat="1" ht="2.65" customHeight="1" x14ac:dyDescent="0.2"/>
    <row r="132" spans="2:14" s="1" customFormat="1" ht="60" customHeight="1" x14ac:dyDescent="0.2">
      <c r="B132" s="11" t="s">
        <v>186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</row>
    <row r="133" spans="2:14" s="1" customFormat="1" ht="2.65" customHeight="1" x14ac:dyDescent="0.2"/>
    <row r="134" spans="2:14" s="1" customFormat="1" ht="48" customHeight="1" x14ac:dyDescent="0.2">
      <c r="B134" s="11" t="s">
        <v>187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</row>
    <row r="135" spans="2:14" s="1" customFormat="1" ht="2.65" customHeight="1" x14ac:dyDescent="0.2"/>
    <row r="136" spans="2:14" s="1" customFormat="1" ht="125.1" customHeight="1" x14ac:dyDescent="0.2">
      <c r="B136" s="36" t="s">
        <v>188</v>
      </c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</row>
    <row r="137" spans="2:14" s="1" customFormat="1" ht="2.65" customHeight="1" x14ac:dyDescent="0.2"/>
    <row r="138" spans="2:14" s="1" customFormat="1" ht="84.95" customHeight="1" x14ac:dyDescent="0.2">
      <c r="B138" s="36" t="s">
        <v>189</v>
      </c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</row>
    <row r="139" spans="2:14" s="1" customFormat="1" ht="86.85" customHeight="1" x14ac:dyDescent="0.2"/>
    <row r="140" spans="2:14" s="1" customFormat="1" ht="17.649999999999999" customHeight="1" x14ac:dyDescent="0.2">
      <c r="J140" s="22" t="s">
        <v>190</v>
      </c>
      <c r="K140" s="22"/>
      <c r="L140" s="22"/>
    </row>
    <row r="141" spans="2:14" s="1" customFormat="1" ht="145.15" customHeight="1" x14ac:dyDescent="0.2"/>
    <row r="142" spans="2:14" s="1" customFormat="1" ht="81.599999999999994" customHeight="1" x14ac:dyDescent="0.2">
      <c r="B142" s="13" t="s">
        <v>191</v>
      </c>
      <c r="C142" s="13"/>
      <c r="D142" s="13"/>
      <c r="E142" s="13"/>
      <c r="F142" s="13"/>
      <c r="G142" s="13"/>
      <c r="H142" s="13"/>
      <c r="I142" s="13"/>
      <c r="J142" s="13"/>
      <c r="K142" s="13"/>
    </row>
  </sheetData>
  <mergeCells count="116">
    <mergeCell ref="L92:M92"/>
    <mergeCell ref="L93:M93"/>
    <mergeCell ref="L94:M94"/>
    <mergeCell ref="L95:M95"/>
    <mergeCell ref="L96:M96"/>
    <mergeCell ref="L97:M97"/>
    <mergeCell ref="L98:M98"/>
    <mergeCell ref="L99:M99"/>
    <mergeCell ref="B3:E3"/>
    <mergeCell ref="B5:E5"/>
    <mergeCell ref="B7:E7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J2:P2"/>
    <mergeCell ref="L100:M100"/>
    <mergeCell ref="L101:M101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B4:E4"/>
    <mergeCell ref="B44:L44"/>
    <mergeCell ref="B49:L49"/>
    <mergeCell ref="B6:E6"/>
    <mergeCell ref="B8:E8"/>
    <mergeCell ref="C112:E112"/>
    <mergeCell ref="C113:E113"/>
    <mergeCell ref="C114:E114"/>
    <mergeCell ref="C115:E115"/>
    <mergeCell ref="C16:E16"/>
    <mergeCell ref="C18:E18"/>
    <mergeCell ref="C20:E20"/>
    <mergeCell ref="C22:E22"/>
    <mergeCell ref="F103:M103"/>
    <mergeCell ref="F104:M104"/>
    <mergeCell ref="F112:L112"/>
    <mergeCell ref="F113:L113"/>
    <mergeCell ref="F114:L114"/>
    <mergeCell ref="F115:L115"/>
    <mergeCell ref="F14:I14"/>
    <mergeCell ref="H11:O12"/>
    <mergeCell ref="L65:M65"/>
    <mergeCell ref="L66:M66"/>
    <mergeCell ref="L67:M67"/>
    <mergeCell ref="B130:N130"/>
    <mergeCell ref="B132:N132"/>
    <mergeCell ref="B134:N134"/>
    <mergeCell ref="B136:N136"/>
    <mergeCell ref="B138:N138"/>
    <mergeCell ref="B142:K142"/>
    <mergeCell ref="B24:M24"/>
    <mergeCell ref="B26:M26"/>
    <mergeCell ref="B29:L29"/>
    <mergeCell ref="B34:L34"/>
    <mergeCell ref="B39:L39"/>
    <mergeCell ref="C116:E116"/>
    <mergeCell ref="C122:E122"/>
    <mergeCell ref="C123:E123"/>
    <mergeCell ref="C124:E124"/>
    <mergeCell ref="C125:E125"/>
    <mergeCell ref="C126:E126"/>
    <mergeCell ref="F116:L116"/>
    <mergeCell ref="F122:L122"/>
    <mergeCell ref="F123:L123"/>
    <mergeCell ref="F124:L124"/>
    <mergeCell ref="F125:L125"/>
    <mergeCell ref="F126:L126"/>
    <mergeCell ref="J140:L140"/>
    <mergeCell ref="B10:E11"/>
    <mergeCell ref="B103:E103"/>
    <mergeCell ref="B104:E104"/>
    <mergeCell ref="B106:N106"/>
    <mergeCell ref="B108:N108"/>
    <mergeCell ref="B110:N110"/>
    <mergeCell ref="B118:N118"/>
    <mergeCell ref="B120:N120"/>
    <mergeCell ref="B128:N128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2025-10-16T11:59:17Z</dcterms:created>
  <dcterms:modified xsi:type="dcterms:W3CDTF">2025-10-23T10:03:48Z</dcterms:modified>
</cp:coreProperties>
</file>